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<sst xmlns="http://schemas.openxmlformats.org/spreadsheetml/2006/main" count="32" uniqueCount="32">
  <si>
    <t>Mesec</t>
  </si>
  <si>
    <t>Leto</t>
  </si>
  <si>
    <t>Skupno število delovnih dni</t>
  </si>
  <si>
    <t>Skupno število ur v mesecu</t>
  </si>
  <si>
    <t>Priimek in ime</t>
  </si>
  <si>
    <t>Od</t>
  </si>
  <si>
    <t>Do</t>
  </si>
  <si>
    <t>Šifra razloga zadržanosti</t>
  </si>
  <si>
    <t>Število ur v breme ZZZS</t>
  </si>
  <si>
    <t>I.bruto</t>
  </si>
  <si>
    <t>Prispevki delodajalca</t>
  </si>
  <si>
    <t>II.bruto</t>
  </si>
  <si>
    <t>Prispevki od razlike do minimalne plače</t>
  </si>
  <si>
    <t>Skupaj za zavarovano osebo</t>
  </si>
  <si>
    <t>Bruto plača za mesec</t>
  </si>
  <si>
    <t>Stopnja povračila</t>
  </si>
  <si>
    <t>Leto za katerega se računa osnova</t>
  </si>
  <si>
    <t>Število ur</t>
  </si>
  <si>
    <t>Bruto izplačana izplačana za celo leto</t>
  </si>
  <si>
    <t xml:space="preserve">Izhodiščna urna osnova </t>
  </si>
  <si>
    <t>Urna osnova za nadomestilo</t>
  </si>
  <si>
    <t>Urna osnova za mesec refundacije</t>
  </si>
  <si>
    <t>Koeficient valorizacije</t>
  </si>
  <si>
    <t>Stopnja prispevkov delodajalca</t>
  </si>
  <si>
    <t>September</t>
  </si>
  <si>
    <t>Pivk Hedvika</t>
  </si>
  <si>
    <t>Izplačana v preteklem letu</t>
  </si>
  <si>
    <t>Je bruto izplačana plača / fond ur v mesecu</t>
  </si>
  <si>
    <t>Izhodiščna urna osnova * koeficient valorizacije * stopnja povračila</t>
  </si>
  <si>
    <t>vnesi povprečno bruto plačo za ta mesec</t>
  </si>
  <si>
    <t>Če je ta manjši upoštevaj tega ( se mi zdi ) preveri to</t>
  </si>
  <si>
    <t>Število ur * urna osnova za nadomestilo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</si>
</sst>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#,##0.00\ &quot;SIT&quot;"/>
    <numFmt numFmtId="174" formatCode="0.00000"/>
    <numFmt numFmtId="175" formatCode="#,##0.0\ &quot;SIT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3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7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3.28125" style="0" customWidth="1"/>
    <col min="2" max="2" width="15.7109375" style="0" customWidth="1"/>
    <col min="3" max="5" width="11.7109375" style="0" customWidth="1"/>
    <col min="6" max="6" width="14.421875" style="0" customWidth="1"/>
    <col min="7" max="7" width="14.00390625" style="0" customWidth="1"/>
    <col min="8" max="8" width="16.140625" style="0" customWidth="1"/>
    <col min="9" max="9" width="13.57421875" style="0" customWidth="1"/>
    <col min="10" max="10" width="13.8515625" style="0" customWidth="1"/>
  </cols>
  <sheetData>
    <row r="1" spans="1:2" ht="12.75">
      <c r="A1" s="8" t="s">
        <v>0</v>
      </c>
      <c r="B1" s="9" t="s">
        <v>24</v>
      </c>
    </row>
    <row r="2" spans="1:2" ht="12.75">
      <c r="A2" s="8" t="s">
        <v>1</v>
      </c>
      <c r="B2" s="9">
        <v>2006</v>
      </c>
    </row>
    <row r="3" spans="1:2" ht="12.75">
      <c r="A3" s="8" t="s">
        <v>2</v>
      </c>
      <c r="B3" s="9">
        <v>21</v>
      </c>
    </row>
    <row r="4" spans="1:2" ht="12.75">
      <c r="A4" s="8" t="s">
        <v>3</v>
      </c>
      <c r="B4" s="9">
        <v>168</v>
      </c>
    </row>
    <row r="5" spans="1:2" ht="12.75">
      <c r="A5" s="12" t="s">
        <v>15</v>
      </c>
      <c r="B5" s="11">
        <v>0.9</v>
      </c>
    </row>
    <row r="6" spans="1:2" ht="12.75">
      <c r="A6" s="12" t="s">
        <v>22</v>
      </c>
      <c r="B6" s="13">
        <v>1.0208</v>
      </c>
    </row>
    <row r="7" spans="1:2" ht="12.75">
      <c r="A7" s="12" t="s">
        <v>23</v>
      </c>
      <c r="B7" s="14">
        <v>0.161</v>
      </c>
    </row>
    <row r="8" spans="1:2" ht="12.75">
      <c r="A8" s="12"/>
      <c r="B8" s="11"/>
    </row>
    <row r="9" spans="1:2" ht="12.75">
      <c r="A9" s="17" t="s">
        <v>16</v>
      </c>
      <c r="B9" s="18">
        <v>2005</v>
      </c>
    </row>
    <row r="10" spans="1:2" ht="12.75">
      <c r="A10" s="19" t="s">
        <v>17</v>
      </c>
      <c r="B10" s="20">
        <v>2080</v>
      </c>
    </row>
    <row r="11" spans="1:4" ht="12.75">
      <c r="A11" s="19" t="s">
        <v>18</v>
      </c>
      <c r="B11" s="21">
        <v>1791859.26</v>
      </c>
      <c r="C11" s="23" t="s">
        <v>26</v>
      </c>
      <c r="D11" s="23"/>
    </row>
    <row r="12" spans="1:3" ht="12.75">
      <c r="A12" s="19" t="s">
        <v>19</v>
      </c>
      <c r="B12" s="24">
        <f>+(B11/B10)</f>
        <v>861.4707980769231</v>
      </c>
      <c r="C12" s="23" t="s">
        <v>27</v>
      </c>
    </row>
    <row r="13" spans="1:3" ht="12.75">
      <c r="A13" s="22" t="s">
        <v>20</v>
      </c>
      <c r="B13" s="25">
        <f>+(B12*B5*B6)</f>
        <v>791.4504516092308</v>
      </c>
      <c r="C13" s="23" t="s">
        <v>28</v>
      </c>
    </row>
    <row r="14" spans="1:2" ht="12.75">
      <c r="A14" s="8"/>
      <c r="B14" s="9"/>
    </row>
    <row r="15" spans="1:3" ht="12.75">
      <c r="A15" s="8" t="s">
        <v>14</v>
      </c>
      <c r="B15" s="10">
        <v>165000</v>
      </c>
      <c r="C15" s="26" t="s">
        <v>29</v>
      </c>
    </row>
    <row r="16" spans="1:3" ht="12.75">
      <c r="A16" s="8" t="s">
        <v>21</v>
      </c>
      <c r="B16" s="10">
        <f>+(B15/B4)</f>
        <v>982.1428571428571</v>
      </c>
      <c r="C16" s="23" t="s">
        <v>30</v>
      </c>
    </row>
    <row r="18" spans="1:2" ht="12.75">
      <c r="A18" s="9"/>
      <c r="B18" s="10"/>
    </row>
    <row r="19" spans="1:2" ht="12.75">
      <c r="A19" s="9"/>
      <c r="B19" s="9"/>
    </row>
    <row r="20" spans="1:2" ht="12.75">
      <c r="A20" s="9"/>
      <c r="B20" s="9"/>
    </row>
    <row r="21" ht="38.25">
      <c r="F21" s="27" t="s">
        <v>31</v>
      </c>
    </row>
    <row r="22" spans="1:11" ht="69" customHeight="1">
      <c r="A22" s="2" t="s">
        <v>4</v>
      </c>
      <c r="B22" s="2" t="s">
        <v>5</v>
      </c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 t="s">
        <v>11</v>
      </c>
      <c r="I22" s="2" t="s">
        <v>12</v>
      </c>
      <c r="J22" s="2" t="s">
        <v>13</v>
      </c>
      <c r="K22" s="1"/>
    </row>
    <row r="23" spans="1:10" ht="12.75">
      <c r="A23" s="3" t="s">
        <v>25</v>
      </c>
      <c r="B23" s="4">
        <v>38961</v>
      </c>
      <c r="C23" s="4">
        <v>38990</v>
      </c>
      <c r="D23" s="5">
        <v>1</v>
      </c>
      <c r="E23" s="3">
        <v>0</v>
      </c>
      <c r="F23" s="15">
        <f>+(E23*B13)</f>
        <v>0</v>
      </c>
      <c r="G23" s="15">
        <f>+(B7*F23)</f>
        <v>0</v>
      </c>
      <c r="H23" s="15">
        <f>+(G23+F23)</f>
        <v>0</v>
      </c>
      <c r="I23" s="15"/>
      <c r="J23" s="15">
        <f>+(I23+H23)</f>
        <v>0</v>
      </c>
    </row>
    <row r="24" spans="1:10" ht="12.75">
      <c r="A24" s="3"/>
      <c r="B24" s="4"/>
      <c r="C24" s="4"/>
      <c r="D24" s="5"/>
      <c r="E24" s="3"/>
      <c r="F24" s="15"/>
      <c r="G24" s="15"/>
      <c r="H24" s="15"/>
      <c r="I24" s="15"/>
      <c r="J24" s="15"/>
    </row>
    <row r="25" spans="1:10" ht="12.75">
      <c r="A25" s="3"/>
      <c r="B25" s="4"/>
      <c r="C25" s="4"/>
      <c r="D25" s="5"/>
      <c r="E25" s="3"/>
      <c r="F25" s="15"/>
      <c r="G25" s="15"/>
      <c r="H25" s="15"/>
      <c r="I25" s="15"/>
      <c r="J25" s="15"/>
    </row>
    <row r="26" spans="1:10" ht="12.75">
      <c r="A26" s="3"/>
      <c r="B26" s="4"/>
      <c r="C26" s="4"/>
      <c r="D26" s="5"/>
      <c r="E26" s="3"/>
      <c r="F26" s="15"/>
      <c r="G26" s="15"/>
      <c r="H26" s="15"/>
      <c r="I26" s="15"/>
      <c r="J26" s="15"/>
    </row>
    <row r="27" spans="1:10" ht="12.75">
      <c r="A27" s="3"/>
      <c r="B27" s="4"/>
      <c r="C27" s="4"/>
      <c r="D27" s="5"/>
      <c r="E27" s="3"/>
      <c r="F27" s="15"/>
      <c r="G27" s="15"/>
      <c r="H27" s="15"/>
      <c r="I27" s="15"/>
      <c r="J27" s="15"/>
    </row>
    <row r="28" spans="1:10" ht="12.75">
      <c r="A28" s="3"/>
      <c r="B28" s="4"/>
      <c r="C28" s="4"/>
      <c r="D28" s="5"/>
      <c r="E28" s="3"/>
      <c r="F28" s="15"/>
      <c r="G28" s="15"/>
      <c r="H28" s="15"/>
      <c r="I28" s="15"/>
      <c r="J28" s="15"/>
    </row>
    <row r="29" spans="1:10" ht="12.75">
      <c r="A29" s="6"/>
      <c r="B29" s="6"/>
      <c r="C29" s="6"/>
      <c r="D29" s="7"/>
      <c r="E29" s="6"/>
      <c r="F29" s="16">
        <f>SUM(F23:F28)</f>
        <v>0</v>
      </c>
      <c r="G29" s="16">
        <f>SUM(G23:G28)</f>
        <v>0</v>
      </c>
      <c r="H29" s="16">
        <f>SUM(F29:G29)</f>
        <v>0</v>
      </c>
      <c r="I29" s="16">
        <f>SUM(I23:I28)</f>
        <v>0</v>
      </c>
      <c r="J29" s="16">
        <f>SUM(J23:J28)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cp:lastPrinted>2006-05-23T11:42:08Z</cp:lastPrinted>
  <dcterms:created xsi:type="dcterms:W3CDTF">2006-05-23T07:44:51Z</dcterms:created>
  <dcterms:modified xsi:type="dcterms:W3CDTF">2007-05-28T08:32:04Z</dcterms:modified>
  <cp:category/>
  <cp:version/>
  <cp:contentType/>
  <cp:contentStatus/>
</cp:coreProperties>
</file>