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4"/>
  </bookViews>
  <sheets>
    <sheet name="Tabela 1" sheetId="1" r:id="rId1"/>
    <sheet name="Primer 6" sheetId="2" r:id="rId2"/>
    <sheet name="Primer 7" sheetId="3" r:id="rId3"/>
    <sheet name="Primer 14" sheetId="4" r:id="rId4"/>
    <sheet name="Primer 17" sheetId="5" r:id="rId5"/>
  </sheets>
  <definedNames/>
  <calcPr fullCalcOnLoad="1"/>
</workbook>
</file>

<file path=xl/sharedStrings.xml><?xml version="1.0" encoding="utf-8"?>
<sst xmlns="http://schemas.openxmlformats.org/spreadsheetml/2006/main" count="30" uniqueCount="14">
  <si>
    <t>Leto</t>
  </si>
  <si>
    <t>SOVA</t>
  </si>
  <si>
    <t>DETELJ</t>
  </si>
  <si>
    <t>KOS</t>
  </si>
  <si>
    <t>PD</t>
  </si>
  <si>
    <t>V</t>
  </si>
  <si>
    <t>SO</t>
  </si>
  <si>
    <t>SUMA</t>
  </si>
  <si>
    <t>(Dx-PDx)2</t>
  </si>
  <si>
    <t>NSV</t>
  </si>
  <si>
    <t>Diskontni faktor</t>
  </si>
  <si>
    <t>Donos</t>
  </si>
  <si>
    <t>Diskont</t>
  </si>
  <si>
    <t>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</si>
</sst>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H19"/>
  <sheetViews>
    <sheetView zoomScalePageLayoutView="0" workbookViewId="0" topLeftCell="A1">
      <selection activeCell="H19" sqref="H19"/>
    </sheetView>
  </sheetViews>
  <sheetFormatPr defaultColWidth="9.140625" defaultRowHeight="15"/>
  <cols>
    <col min="4" max="4" width="11.57421875" style="0" customWidth="1"/>
  </cols>
  <sheetData>
    <row r="4" spans="2:8" ht="15">
      <c r="B4" t="s">
        <v>0</v>
      </c>
      <c r="C4" t="s">
        <v>1</v>
      </c>
      <c r="D4" t="s">
        <v>8</v>
      </c>
      <c r="E4" t="s">
        <v>2</v>
      </c>
      <c r="F4" t="s">
        <v>8</v>
      </c>
      <c r="G4" t="s">
        <v>3</v>
      </c>
      <c r="H4" t="s">
        <v>8</v>
      </c>
    </row>
    <row r="5" spans="2:8" ht="15">
      <c r="B5">
        <v>1</v>
      </c>
      <c r="C5">
        <v>10</v>
      </c>
      <c r="D5">
        <f>+POWER(C5-$C$17,2)</f>
        <v>14.44</v>
      </c>
      <c r="E5">
        <v>11</v>
      </c>
      <c r="F5">
        <f>+POWER(E5-$E$17,2)</f>
        <v>43.559999999999995</v>
      </c>
      <c r="G5">
        <v>-6</v>
      </c>
      <c r="H5">
        <f>+POWER(G5-$G$17,2)</f>
        <v>174.23999999999998</v>
      </c>
    </row>
    <row r="6" spans="2:8" ht="15">
      <c r="B6">
        <v>2</v>
      </c>
      <c r="C6">
        <v>8</v>
      </c>
      <c r="D6">
        <f aca="true" t="shared" si="0" ref="D6:D14">+POWER(C6-$C$17,2)</f>
        <v>3.2399999999999993</v>
      </c>
      <c r="E6">
        <v>4</v>
      </c>
      <c r="F6">
        <f aca="true" t="shared" si="1" ref="F6:F14">+POWER(E6-$E$17,2)</f>
        <v>0.16000000000000028</v>
      </c>
      <c r="G6">
        <v>18</v>
      </c>
      <c r="H6">
        <f aca="true" t="shared" si="2" ref="H6:H14">+POWER(G6-$G$17,2)</f>
        <v>116.64000000000001</v>
      </c>
    </row>
    <row r="7" spans="2:8" ht="15">
      <c r="B7">
        <v>3</v>
      </c>
      <c r="C7">
        <v>-4</v>
      </c>
      <c r="D7">
        <f t="shared" si="0"/>
        <v>104.03999999999999</v>
      </c>
      <c r="E7">
        <v>-3</v>
      </c>
      <c r="F7">
        <f t="shared" si="1"/>
        <v>54.760000000000005</v>
      </c>
      <c r="G7">
        <v>4</v>
      </c>
      <c r="H7">
        <f t="shared" si="2"/>
        <v>10.240000000000002</v>
      </c>
    </row>
    <row r="8" spans="2:8" ht="15">
      <c r="B8">
        <v>4</v>
      </c>
      <c r="C8">
        <v>22</v>
      </c>
      <c r="D8">
        <f t="shared" si="0"/>
        <v>249.64000000000001</v>
      </c>
      <c r="E8">
        <v>-2</v>
      </c>
      <c r="F8">
        <f t="shared" si="1"/>
        <v>40.96000000000001</v>
      </c>
      <c r="G8">
        <v>-5</v>
      </c>
      <c r="H8">
        <f t="shared" si="2"/>
        <v>148.83999999999997</v>
      </c>
    </row>
    <row r="9" spans="2:8" ht="15">
      <c r="B9">
        <v>5</v>
      </c>
      <c r="C9">
        <v>8</v>
      </c>
      <c r="D9">
        <f t="shared" si="0"/>
        <v>3.2399999999999993</v>
      </c>
      <c r="E9">
        <v>14</v>
      </c>
      <c r="F9">
        <f t="shared" si="1"/>
        <v>92.16</v>
      </c>
      <c r="G9">
        <v>32</v>
      </c>
      <c r="H9">
        <f t="shared" si="2"/>
        <v>615.0400000000001</v>
      </c>
    </row>
    <row r="10" spans="2:8" ht="15">
      <c r="B10">
        <v>6</v>
      </c>
      <c r="C10">
        <v>-11</v>
      </c>
      <c r="D10">
        <f t="shared" si="0"/>
        <v>295.84</v>
      </c>
      <c r="E10">
        <v>-9</v>
      </c>
      <c r="F10">
        <f t="shared" si="1"/>
        <v>179.56</v>
      </c>
      <c r="G10">
        <v>-7</v>
      </c>
      <c r="H10">
        <f t="shared" si="2"/>
        <v>201.64</v>
      </c>
    </row>
    <row r="11" spans="2:8" ht="15">
      <c r="B11">
        <v>7</v>
      </c>
      <c r="C11">
        <v>14</v>
      </c>
      <c r="D11">
        <f t="shared" si="0"/>
        <v>60.839999999999996</v>
      </c>
      <c r="E11">
        <v>15</v>
      </c>
      <c r="F11">
        <f t="shared" si="1"/>
        <v>112.36</v>
      </c>
      <c r="G11">
        <v>24</v>
      </c>
      <c r="H11">
        <f t="shared" si="2"/>
        <v>282.24</v>
      </c>
    </row>
    <row r="12" spans="2:8" ht="15">
      <c r="B12">
        <v>8</v>
      </c>
      <c r="C12">
        <v>12</v>
      </c>
      <c r="D12">
        <f t="shared" si="0"/>
        <v>33.64</v>
      </c>
      <c r="E12">
        <v>13</v>
      </c>
      <c r="F12">
        <f t="shared" si="1"/>
        <v>73.96</v>
      </c>
      <c r="G12">
        <v>-17</v>
      </c>
      <c r="H12">
        <f t="shared" si="2"/>
        <v>585.64</v>
      </c>
    </row>
    <row r="13" spans="2:8" ht="15">
      <c r="B13">
        <v>9</v>
      </c>
      <c r="C13">
        <v>-9</v>
      </c>
      <c r="D13">
        <f t="shared" si="0"/>
        <v>231.04</v>
      </c>
      <c r="E13">
        <v>-3</v>
      </c>
      <c r="F13">
        <f t="shared" si="1"/>
        <v>54.760000000000005</v>
      </c>
      <c r="G13">
        <v>2</v>
      </c>
      <c r="H13">
        <f t="shared" si="2"/>
        <v>27.040000000000003</v>
      </c>
    </row>
    <row r="14" spans="2:8" ht="15">
      <c r="B14">
        <v>10</v>
      </c>
      <c r="C14">
        <v>12</v>
      </c>
      <c r="D14">
        <f t="shared" si="0"/>
        <v>33.64</v>
      </c>
      <c r="E14">
        <v>4</v>
      </c>
      <c r="F14">
        <f t="shared" si="1"/>
        <v>0.16000000000000028</v>
      </c>
      <c r="G14">
        <v>27</v>
      </c>
      <c r="H14">
        <f t="shared" si="2"/>
        <v>392.04</v>
      </c>
    </row>
    <row r="16" spans="2:8" ht="15">
      <c r="B16" t="s">
        <v>7</v>
      </c>
      <c r="C16">
        <f aca="true" t="shared" si="3" ref="C16:H16">+SUM(C5:C14)</f>
        <v>62</v>
      </c>
      <c r="D16">
        <f t="shared" si="3"/>
        <v>1029.6000000000001</v>
      </c>
      <c r="E16">
        <f t="shared" si="3"/>
        <v>44</v>
      </c>
      <c r="F16">
        <f t="shared" si="3"/>
        <v>652.4</v>
      </c>
      <c r="G16">
        <f t="shared" si="3"/>
        <v>72</v>
      </c>
      <c r="H16">
        <f t="shared" si="3"/>
        <v>2553.6</v>
      </c>
    </row>
    <row r="17" spans="2:7" ht="15">
      <c r="B17" t="s">
        <v>4</v>
      </c>
      <c r="C17">
        <f>+(C16/10)</f>
        <v>6.2</v>
      </c>
      <c r="E17">
        <f>+(E16/10)</f>
        <v>4.4</v>
      </c>
      <c r="G17">
        <f>+(G16/10)</f>
        <v>7.2</v>
      </c>
    </row>
    <row r="18" spans="2:8" ht="15">
      <c r="B18" t="s">
        <v>5</v>
      </c>
      <c r="D18">
        <f>+(D16/10)</f>
        <v>102.96000000000001</v>
      </c>
      <c r="F18">
        <f>+(F16/10)</f>
        <v>65.24</v>
      </c>
      <c r="H18">
        <f>+(H16/10)</f>
        <v>255.35999999999999</v>
      </c>
    </row>
    <row r="19" spans="2:8" ht="15">
      <c r="B19" t="s">
        <v>6</v>
      </c>
      <c r="D19">
        <f>+SQRT(D18)</f>
        <v>10.146920715172659</v>
      </c>
      <c r="F19">
        <f>+SQRT(F18)</f>
        <v>8.077128202523468</v>
      </c>
      <c r="H19">
        <f>+SQRT(H18)</f>
        <v>15.979987484350543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:D13"/>
    </sheetView>
  </sheetViews>
  <sheetFormatPr defaultColWidth="9.140625" defaultRowHeight="15"/>
  <cols>
    <col min="2" max="2" width="11.28125" style="0" customWidth="1"/>
    <col min="4" max="4" width="12.28125" style="0" customWidth="1"/>
  </cols>
  <sheetData>
    <row r="1" spans="1:4" ht="15">
      <c r="A1" t="s">
        <v>0</v>
      </c>
      <c r="B1" t="s">
        <v>11</v>
      </c>
      <c r="C1" t="s">
        <v>10</v>
      </c>
      <c r="D1" t="s">
        <v>9</v>
      </c>
    </row>
    <row r="2" spans="1:4" ht="15">
      <c r="A2">
        <v>1</v>
      </c>
      <c r="B2" s="1">
        <v>900</v>
      </c>
      <c r="C2" s="2">
        <f aca="true" t="shared" si="0" ref="C2:C12">+POWER((1/1.1),A2)</f>
        <v>0.9090909090909091</v>
      </c>
      <c r="D2" s="1">
        <f aca="true" t="shared" si="1" ref="D2:D12">+(C2*B2)</f>
        <v>818.1818181818181</v>
      </c>
    </row>
    <row r="3" spans="1:4" ht="15">
      <c r="A3">
        <v>2</v>
      </c>
      <c r="B3" s="1">
        <v>900</v>
      </c>
      <c r="C3" s="2">
        <f t="shared" si="0"/>
        <v>0.8264462809917354</v>
      </c>
      <c r="D3" s="1">
        <f t="shared" si="1"/>
        <v>743.801652892562</v>
      </c>
    </row>
    <row r="4" spans="1:4" ht="15">
      <c r="A4">
        <v>3</v>
      </c>
      <c r="B4" s="1">
        <v>900</v>
      </c>
      <c r="C4" s="2">
        <f t="shared" si="0"/>
        <v>0.7513148009015777</v>
      </c>
      <c r="D4" s="1">
        <f t="shared" si="1"/>
        <v>676.1833208114199</v>
      </c>
    </row>
    <row r="5" spans="1:4" ht="15">
      <c r="A5">
        <v>4</v>
      </c>
      <c r="B5" s="1">
        <v>900</v>
      </c>
      <c r="C5" s="2">
        <f t="shared" si="0"/>
        <v>0.6830134553650705</v>
      </c>
      <c r="D5" s="1">
        <f t="shared" si="1"/>
        <v>614.7121098285635</v>
      </c>
    </row>
    <row r="6" spans="1:4" ht="15">
      <c r="A6">
        <v>5</v>
      </c>
      <c r="B6" s="1">
        <v>900</v>
      </c>
      <c r="C6" s="2">
        <f t="shared" si="0"/>
        <v>0.620921323059155</v>
      </c>
      <c r="D6" s="1">
        <f t="shared" si="1"/>
        <v>558.8291907532396</v>
      </c>
    </row>
    <row r="7" spans="1:4" ht="15">
      <c r="A7">
        <v>6</v>
      </c>
      <c r="B7" s="1">
        <v>900</v>
      </c>
      <c r="C7" s="2">
        <f t="shared" si="0"/>
        <v>0.5644739300537772</v>
      </c>
      <c r="D7" s="1">
        <f t="shared" si="1"/>
        <v>508.0265370483995</v>
      </c>
    </row>
    <row r="8" spans="1:4" ht="15">
      <c r="A8">
        <v>7</v>
      </c>
      <c r="B8" s="1">
        <v>900</v>
      </c>
      <c r="C8" s="2">
        <f t="shared" si="0"/>
        <v>0.5131581182307066</v>
      </c>
      <c r="D8" s="1">
        <f t="shared" si="1"/>
        <v>461.84230640763593</v>
      </c>
    </row>
    <row r="9" spans="1:4" ht="15">
      <c r="A9">
        <v>8</v>
      </c>
      <c r="B9" s="1">
        <v>900</v>
      </c>
      <c r="C9" s="2">
        <f t="shared" si="0"/>
        <v>0.4665073802097332</v>
      </c>
      <c r="D9" s="1">
        <f t="shared" si="1"/>
        <v>419.8566421887599</v>
      </c>
    </row>
    <row r="10" spans="1:4" ht="15">
      <c r="A10">
        <v>9</v>
      </c>
      <c r="B10" s="1">
        <v>900</v>
      </c>
      <c r="C10" s="2">
        <f t="shared" si="0"/>
        <v>0.4240976183724847</v>
      </c>
      <c r="D10" s="1">
        <f t="shared" si="1"/>
        <v>381.6878565352362</v>
      </c>
    </row>
    <row r="11" spans="1:4" ht="15">
      <c r="A11">
        <v>10</v>
      </c>
      <c r="B11" s="1">
        <v>900</v>
      </c>
      <c r="C11" s="2">
        <f t="shared" si="0"/>
        <v>0.38554328942953153</v>
      </c>
      <c r="D11" s="1">
        <f t="shared" si="1"/>
        <v>346.9889604865784</v>
      </c>
    </row>
    <row r="12" spans="1:4" ht="15">
      <c r="A12">
        <v>10</v>
      </c>
      <c r="B12" s="1">
        <v>10000</v>
      </c>
      <c r="C12" s="2">
        <f t="shared" si="0"/>
        <v>0.38554328942953153</v>
      </c>
      <c r="D12" s="1">
        <f t="shared" si="1"/>
        <v>3855.4328942953152</v>
      </c>
    </row>
    <row r="13" ht="15">
      <c r="D13" s="1">
        <f>+SUM(D2:D12)</f>
        <v>9385.543289429528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:D24"/>
    </sheetView>
  </sheetViews>
  <sheetFormatPr defaultColWidth="9.140625" defaultRowHeight="15"/>
  <sheetData>
    <row r="1" spans="2:3" ht="15">
      <c r="B1" t="s">
        <v>13</v>
      </c>
      <c r="C1">
        <v>8</v>
      </c>
    </row>
    <row r="2" spans="1:4" ht="15">
      <c r="A2" t="s">
        <v>0</v>
      </c>
      <c r="B2" t="s">
        <v>11</v>
      </c>
      <c r="C2" t="s">
        <v>12</v>
      </c>
      <c r="D2" t="s">
        <v>9</v>
      </c>
    </row>
    <row r="3" spans="1:4" ht="15">
      <c r="A3">
        <v>1</v>
      </c>
      <c r="B3">
        <v>60</v>
      </c>
      <c r="C3" s="2">
        <f aca="true" t="shared" si="0" ref="C3:C23">+POWER(1/(1+$C$1/100),A3)</f>
        <v>0.9259259259259258</v>
      </c>
      <c r="D3" s="1">
        <f aca="true" t="shared" si="1" ref="D3:D23">+(B3*C3)</f>
        <v>55.55555555555555</v>
      </c>
    </row>
    <row r="4" spans="1:4" ht="15">
      <c r="A4">
        <v>2</v>
      </c>
      <c r="B4">
        <v>60</v>
      </c>
      <c r="C4" s="2">
        <f t="shared" si="0"/>
        <v>0.8573388203017831</v>
      </c>
      <c r="D4" s="1">
        <f t="shared" si="1"/>
        <v>51.44032921810699</v>
      </c>
    </row>
    <row r="5" spans="1:4" ht="15">
      <c r="A5">
        <v>3</v>
      </c>
      <c r="B5">
        <v>60</v>
      </c>
      <c r="C5" s="2">
        <f t="shared" si="0"/>
        <v>0.7938322410201695</v>
      </c>
      <c r="D5" s="1">
        <f t="shared" si="1"/>
        <v>47.62993446121017</v>
      </c>
    </row>
    <row r="6" spans="1:4" ht="15">
      <c r="A6">
        <v>4</v>
      </c>
      <c r="B6">
        <v>60</v>
      </c>
      <c r="C6" s="2">
        <f t="shared" si="0"/>
        <v>0.7350298527964532</v>
      </c>
      <c r="D6" s="1">
        <f t="shared" si="1"/>
        <v>44.10179116778719</v>
      </c>
    </row>
    <row r="7" spans="1:4" ht="15">
      <c r="A7">
        <v>5</v>
      </c>
      <c r="B7">
        <v>60</v>
      </c>
      <c r="C7" s="2">
        <f t="shared" si="0"/>
        <v>0.6805831970337528</v>
      </c>
      <c r="D7" s="1">
        <f t="shared" si="1"/>
        <v>40.83499182202517</v>
      </c>
    </row>
    <row r="8" spans="1:4" ht="15">
      <c r="A8">
        <v>6</v>
      </c>
      <c r="B8">
        <v>60</v>
      </c>
      <c r="C8" s="2">
        <f t="shared" si="0"/>
        <v>0.6301696268831044</v>
      </c>
      <c r="D8" s="1">
        <f t="shared" si="1"/>
        <v>37.810177612986266</v>
      </c>
    </row>
    <row r="9" spans="1:4" ht="15">
      <c r="A9">
        <v>7</v>
      </c>
      <c r="B9">
        <v>60</v>
      </c>
      <c r="C9" s="2">
        <f t="shared" si="0"/>
        <v>0.5834903952621336</v>
      </c>
      <c r="D9" s="1">
        <f t="shared" si="1"/>
        <v>35.00942371572802</v>
      </c>
    </row>
    <row r="10" spans="1:4" ht="15">
      <c r="A10">
        <v>8</v>
      </c>
      <c r="B10">
        <v>60</v>
      </c>
      <c r="C10" s="2">
        <f t="shared" si="0"/>
        <v>0.5402688845019756</v>
      </c>
      <c r="D10" s="1">
        <f t="shared" si="1"/>
        <v>32.41613307011854</v>
      </c>
    </row>
    <row r="11" spans="1:4" ht="15">
      <c r="A11">
        <v>9</v>
      </c>
      <c r="B11">
        <v>60</v>
      </c>
      <c r="C11" s="2">
        <f t="shared" si="0"/>
        <v>0.5002489671314588</v>
      </c>
      <c r="D11" s="1">
        <f t="shared" si="1"/>
        <v>30.01493802788753</v>
      </c>
    </row>
    <row r="12" spans="1:4" ht="15">
      <c r="A12">
        <v>10</v>
      </c>
      <c r="B12">
        <v>60</v>
      </c>
      <c r="C12" s="2">
        <f t="shared" si="0"/>
        <v>0.4631934880846841</v>
      </c>
      <c r="D12" s="1">
        <f t="shared" si="1"/>
        <v>27.791609285081044</v>
      </c>
    </row>
    <row r="13" spans="1:4" ht="15">
      <c r="A13">
        <v>11</v>
      </c>
      <c r="B13">
        <v>60</v>
      </c>
      <c r="C13" s="2">
        <f t="shared" si="0"/>
        <v>0.4288828593376704</v>
      </c>
      <c r="D13" s="1">
        <f t="shared" si="1"/>
        <v>25.732971560260225</v>
      </c>
    </row>
    <row r="14" spans="1:4" ht="15">
      <c r="A14">
        <v>12</v>
      </c>
      <c r="B14">
        <v>60</v>
      </c>
      <c r="C14" s="2">
        <f t="shared" si="0"/>
        <v>0.39711375864599113</v>
      </c>
      <c r="D14" s="1">
        <f t="shared" si="1"/>
        <v>23.826825518759467</v>
      </c>
    </row>
    <row r="15" spans="1:4" ht="15">
      <c r="A15">
        <v>13</v>
      </c>
      <c r="B15">
        <v>60</v>
      </c>
      <c r="C15" s="2">
        <f t="shared" si="0"/>
        <v>0.3676979246722139</v>
      </c>
      <c r="D15" s="1">
        <f t="shared" si="1"/>
        <v>22.061875480332834</v>
      </c>
    </row>
    <row r="16" spans="1:4" ht="15">
      <c r="A16">
        <v>14</v>
      </c>
      <c r="B16">
        <v>60</v>
      </c>
      <c r="C16" s="2">
        <f t="shared" si="0"/>
        <v>0.340461041363161</v>
      </c>
      <c r="D16" s="1">
        <f t="shared" si="1"/>
        <v>20.42766248178966</v>
      </c>
    </row>
    <row r="17" spans="1:4" ht="15">
      <c r="A17">
        <v>15</v>
      </c>
      <c r="B17">
        <v>60</v>
      </c>
      <c r="C17" s="2">
        <f t="shared" si="0"/>
        <v>0.31524170496588977</v>
      </c>
      <c r="D17" s="1">
        <f t="shared" si="1"/>
        <v>18.914502297953387</v>
      </c>
    </row>
    <row r="18" spans="1:4" ht="15">
      <c r="A18">
        <v>16</v>
      </c>
      <c r="B18">
        <v>60</v>
      </c>
      <c r="C18" s="2">
        <f t="shared" si="0"/>
        <v>0.29189046756100906</v>
      </c>
      <c r="D18" s="1">
        <f t="shared" si="1"/>
        <v>17.513428053660544</v>
      </c>
    </row>
    <row r="19" spans="1:4" ht="15">
      <c r="A19">
        <v>17</v>
      </c>
      <c r="B19">
        <v>60</v>
      </c>
      <c r="C19" s="2">
        <f t="shared" si="0"/>
        <v>0.2702689514453787</v>
      </c>
      <c r="D19" s="1">
        <f t="shared" si="1"/>
        <v>16.21613708672272</v>
      </c>
    </row>
    <row r="20" spans="1:4" ht="15">
      <c r="A20">
        <v>18</v>
      </c>
      <c r="B20">
        <v>60</v>
      </c>
      <c r="C20" s="2">
        <f t="shared" si="0"/>
        <v>0.25024902911609137</v>
      </c>
      <c r="D20" s="1">
        <f t="shared" si="1"/>
        <v>15.014941746965482</v>
      </c>
    </row>
    <row r="21" spans="1:4" ht="15">
      <c r="A21">
        <v>19</v>
      </c>
      <c r="B21">
        <v>60</v>
      </c>
      <c r="C21" s="2">
        <f t="shared" si="0"/>
        <v>0.2317120639963809</v>
      </c>
      <c r="D21" s="1">
        <f t="shared" si="1"/>
        <v>13.902723839782853</v>
      </c>
    </row>
    <row r="22" spans="1:4" ht="15">
      <c r="A22">
        <v>20</v>
      </c>
      <c r="B22">
        <v>60</v>
      </c>
      <c r="C22" s="2">
        <f t="shared" si="0"/>
        <v>0.2145482074040564</v>
      </c>
      <c r="D22" s="1">
        <f t="shared" si="1"/>
        <v>12.872892444243384</v>
      </c>
    </row>
    <row r="23" spans="1:4" ht="15">
      <c r="A23">
        <v>20</v>
      </c>
      <c r="B23">
        <v>1000</v>
      </c>
      <c r="C23" s="2">
        <f t="shared" si="0"/>
        <v>0.2145482074040564</v>
      </c>
      <c r="D23" s="1">
        <f t="shared" si="1"/>
        <v>214.5482074040564</v>
      </c>
    </row>
    <row r="24" ht="15">
      <c r="D24" s="1">
        <f>+SUM(D3:D23)</f>
        <v>803.6370518510133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:D9"/>
    </sheetView>
  </sheetViews>
  <sheetFormatPr defaultColWidth="9.140625" defaultRowHeight="15"/>
  <sheetData>
    <row r="1" spans="2:3" ht="15">
      <c r="B1" t="s">
        <v>13</v>
      </c>
      <c r="C1">
        <v>10</v>
      </c>
    </row>
    <row r="2" spans="1:4" ht="15">
      <c r="A2" t="s">
        <v>0</v>
      </c>
      <c r="B2" t="s">
        <v>11</v>
      </c>
      <c r="C2" t="s">
        <v>12</v>
      </c>
      <c r="D2" t="s">
        <v>9</v>
      </c>
    </row>
    <row r="3" spans="1:4" ht="15">
      <c r="A3">
        <v>1</v>
      </c>
      <c r="B3">
        <v>8</v>
      </c>
      <c r="C3" s="2">
        <f aca="true" t="shared" si="0" ref="C3:C8">+POWER(1/(1+$C$1/100),A3)</f>
        <v>0.9090909090909091</v>
      </c>
      <c r="D3" s="1">
        <f aca="true" t="shared" si="1" ref="D3:D8">+(B3*C3)</f>
        <v>7.2727272727272725</v>
      </c>
    </row>
    <row r="4" spans="1:4" ht="15">
      <c r="A4">
        <v>2</v>
      </c>
      <c r="B4">
        <v>8</v>
      </c>
      <c r="C4" s="2">
        <f t="shared" si="0"/>
        <v>0.8264462809917354</v>
      </c>
      <c r="D4" s="1">
        <f t="shared" si="1"/>
        <v>6.611570247933884</v>
      </c>
    </row>
    <row r="5" spans="1:4" ht="15">
      <c r="A5">
        <v>3</v>
      </c>
      <c r="B5">
        <v>8</v>
      </c>
      <c r="C5" s="2">
        <f t="shared" si="0"/>
        <v>0.7513148009015777</v>
      </c>
      <c r="D5" s="1">
        <f t="shared" si="1"/>
        <v>6.010518407212621</v>
      </c>
    </row>
    <row r="6" spans="1:4" ht="15">
      <c r="A6">
        <v>4</v>
      </c>
      <c r="B6">
        <v>8</v>
      </c>
      <c r="C6" s="2">
        <f t="shared" si="0"/>
        <v>0.6830134553650705</v>
      </c>
      <c r="D6" s="1">
        <f t="shared" si="1"/>
        <v>5.464107642920564</v>
      </c>
    </row>
    <row r="7" spans="1:4" ht="15">
      <c r="A7">
        <v>5</v>
      </c>
      <c r="B7">
        <v>8</v>
      </c>
      <c r="C7" s="2">
        <f t="shared" si="0"/>
        <v>0.620921323059155</v>
      </c>
      <c r="D7" s="1">
        <f t="shared" si="1"/>
        <v>4.96737058447324</v>
      </c>
    </row>
    <row r="8" spans="1:4" ht="15">
      <c r="A8">
        <v>5</v>
      </c>
      <c r="B8">
        <v>100</v>
      </c>
      <c r="C8" s="2">
        <f t="shared" si="0"/>
        <v>0.620921323059155</v>
      </c>
      <c r="D8" s="1">
        <f t="shared" si="1"/>
        <v>62.092132305915506</v>
      </c>
    </row>
    <row r="9" spans="3:4" ht="15">
      <c r="C9" s="2"/>
      <c r="D9" s="1">
        <f>+SUM(D3:D8)</f>
        <v>92.41842646118309</v>
      </c>
    </row>
    <row r="10" spans="3:4" ht="15">
      <c r="C10" s="2"/>
      <c r="D10" s="1"/>
    </row>
    <row r="11" spans="3:4" ht="15">
      <c r="C11" s="2"/>
      <c r="D11" s="1"/>
    </row>
    <row r="12" spans="3:4" ht="15">
      <c r="C12" s="2"/>
      <c r="D12" s="1"/>
    </row>
    <row r="13" spans="3:4" ht="15">
      <c r="C13" s="2"/>
      <c r="D13" s="1"/>
    </row>
    <row r="14" spans="3:4" ht="15">
      <c r="C14" s="2"/>
      <c r="D14" s="1"/>
    </row>
    <row r="15" spans="3:4" ht="15">
      <c r="C15" s="2"/>
      <c r="D15" s="1"/>
    </row>
    <row r="16" spans="3:4" ht="15">
      <c r="C16" s="2"/>
      <c r="D16" s="1"/>
    </row>
    <row r="17" spans="3:4" ht="15">
      <c r="C17" s="2"/>
      <c r="D17" s="1"/>
    </row>
    <row r="18" spans="3:4" ht="15">
      <c r="C18" s="2"/>
      <c r="D18" s="1"/>
    </row>
    <row r="19" spans="3:4" ht="15">
      <c r="C19" s="2"/>
      <c r="D19" s="1"/>
    </row>
    <row r="20" spans="3:4" ht="15">
      <c r="C20" s="2"/>
      <c r="D20" s="1"/>
    </row>
    <row r="21" spans="3:4" ht="15">
      <c r="C21" s="2"/>
      <c r="D21" s="1"/>
    </row>
    <row r="22" spans="3:4" ht="15">
      <c r="C22" s="2"/>
      <c r="D22" s="1"/>
    </row>
    <row r="23" spans="3:4" ht="15">
      <c r="C23" s="2"/>
      <c r="D23" s="1"/>
    </row>
    <row r="24" ht="15">
      <c r="D24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C25" sqref="C25"/>
    </sheetView>
  </sheetViews>
  <sheetFormatPr defaultColWidth="9.140625" defaultRowHeight="15"/>
  <sheetData>
    <row r="1" spans="2:3" ht="15">
      <c r="B1" t="s">
        <v>13</v>
      </c>
      <c r="C1">
        <v>6</v>
      </c>
    </row>
    <row r="2" spans="1:4" ht="15">
      <c r="A2" t="s">
        <v>0</v>
      </c>
      <c r="B2" t="s">
        <v>11</v>
      </c>
      <c r="C2" t="s">
        <v>12</v>
      </c>
      <c r="D2" t="s">
        <v>9</v>
      </c>
    </row>
    <row r="3" spans="1:4" ht="15">
      <c r="A3">
        <v>1</v>
      </c>
      <c r="B3">
        <v>6</v>
      </c>
      <c r="C3" s="2">
        <f>+POWER(1/(1+$C$1/100),A3)</f>
        <v>0.9433962264150942</v>
      </c>
      <c r="D3" s="1">
        <f aca="true" t="shared" si="0" ref="D3:D28">+(B3*C3)</f>
        <v>5.660377358490566</v>
      </c>
    </row>
    <row r="4" spans="1:4" ht="15">
      <c r="A4">
        <v>2</v>
      </c>
      <c r="B4">
        <v>6</v>
      </c>
      <c r="C4" s="2">
        <f aca="true" t="shared" si="1" ref="C4:C28">+POWER(1/(1+$C$1/100),A4)</f>
        <v>0.8899964400142397</v>
      </c>
      <c r="D4" s="1">
        <f t="shared" si="0"/>
        <v>5.339978640085438</v>
      </c>
    </row>
    <row r="5" spans="1:4" ht="15">
      <c r="A5">
        <v>3</v>
      </c>
      <c r="B5">
        <v>6</v>
      </c>
      <c r="C5" s="2">
        <f t="shared" si="1"/>
        <v>0.8396192830323015</v>
      </c>
      <c r="D5" s="1">
        <f t="shared" si="0"/>
        <v>5.037715698193809</v>
      </c>
    </row>
    <row r="6" spans="1:4" ht="15">
      <c r="A6">
        <v>4</v>
      </c>
      <c r="B6">
        <v>6</v>
      </c>
      <c r="C6" s="2">
        <f t="shared" si="1"/>
        <v>0.7920936632380202</v>
      </c>
      <c r="D6" s="1">
        <f t="shared" si="0"/>
        <v>4.752561979428121</v>
      </c>
    </row>
    <row r="7" spans="1:4" ht="15">
      <c r="A7">
        <v>5</v>
      </c>
      <c r="B7">
        <v>6</v>
      </c>
      <c r="C7" s="2">
        <f t="shared" si="1"/>
        <v>0.7472581728660568</v>
      </c>
      <c r="D7" s="1">
        <f t="shared" si="0"/>
        <v>4.48354903719634</v>
      </c>
    </row>
    <row r="8" spans="1:4" ht="15">
      <c r="A8">
        <v>6</v>
      </c>
      <c r="B8">
        <v>6</v>
      </c>
      <c r="C8" s="2">
        <f t="shared" si="1"/>
        <v>0.704960540439676</v>
      </c>
      <c r="D8" s="1">
        <f t="shared" si="0"/>
        <v>4.2297632426380565</v>
      </c>
    </row>
    <row r="9" spans="1:4" ht="15">
      <c r="A9">
        <v>7</v>
      </c>
      <c r="B9">
        <v>6</v>
      </c>
      <c r="C9" s="2">
        <f t="shared" si="1"/>
        <v>0.6650571136223358</v>
      </c>
      <c r="D9" s="1">
        <f t="shared" si="0"/>
        <v>3.9903426817340146</v>
      </c>
    </row>
    <row r="10" spans="1:4" ht="15">
      <c r="A10">
        <v>8</v>
      </c>
      <c r="B10">
        <v>6</v>
      </c>
      <c r="C10" s="2">
        <f t="shared" si="1"/>
        <v>0.6274123713418261</v>
      </c>
      <c r="D10" s="1">
        <f t="shared" si="0"/>
        <v>3.7644742280509567</v>
      </c>
    </row>
    <row r="11" spans="1:4" ht="15">
      <c r="A11">
        <v>9</v>
      </c>
      <c r="B11">
        <v>6</v>
      </c>
      <c r="C11" s="2">
        <f t="shared" si="1"/>
        <v>0.5918984635300246</v>
      </c>
      <c r="D11" s="1">
        <f t="shared" si="0"/>
        <v>3.5513907811801477</v>
      </c>
    </row>
    <row r="12" spans="1:4" ht="15">
      <c r="A12">
        <v>10</v>
      </c>
      <c r="B12">
        <v>6</v>
      </c>
      <c r="C12" s="2">
        <f t="shared" si="1"/>
        <v>0.5583947769151175</v>
      </c>
      <c r="D12" s="1">
        <f t="shared" si="0"/>
        <v>3.3503686614907053</v>
      </c>
    </row>
    <row r="13" spans="1:4" ht="15">
      <c r="A13">
        <v>11</v>
      </c>
      <c r="B13">
        <v>6</v>
      </c>
      <c r="C13" s="2">
        <f t="shared" si="1"/>
        <v>0.5267875253916202</v>
      </c>
      <c r="D13" s="1">
        <f t="shared" si="0"/>
        <v>3.1607251523497215</v>
      </c>
    </row>
    <row r="14" spans="1:4" ht="15">
      <c r="A14">
        <v>12</v>
      </c>
      <c r="B14">
        <v>6</v>
      </c>
      <c r="C14" s="2">
        <f t="shared" si="1"/>
        <v>0.4969693635770001</v>
      </c>
      <c r="D14" s="1">
        <f t="shared" si="0"/>
        <v>2.981816181462001</v>
      </c>
    </row>
    <row r="15" spans="1:4" ht="15">
      <c r="A15">
        <v>13</v>
      </c>
      <c r="B15">
        <v>6</v>
      </c>
      <c r="C15" s="2">
        <f t="shared" si="1"/>
        <v>0.46883902224245294</v>
      </c>
      <c r="D15" s="1">
        <f t="shared" si="0"/>
        <v>2.8130341334547175</v>
      </c>
    </row>
    <row r="16" spans="1:4" ht="15">
      <c r="A16">
        <v>14</v>
      </c>
      <c r="B16">
        <v>6</v>
      </c>
      <c r="C16" s="2">
        <f t="shared" si="1"/>
        <v>0.4423009643796725</v>
      </c>
      <c r="D16" s="1">
        <f t="shared" si="0"/>
        <v>2.653805786278035</v>
      </c>
    </row>
    <row r="17" spans="1:4" ht="15">
      <c r="A17">
        <v>15</v>
      </c>
      <c r="B17">
        <v>6</v>
      </c>
      <c r="C17" s="2">
        <f t="shared" si="1"/>
        <v>0.41726506073554</v>
      </c>
      <c r="D17" s="1">
        <f t="shared" si="0"/>
        <v>2.50359036441324</v>
      </c>
    </row>
    <row r="18" spans="1:4" ht="15">
      <c r="A18">
        <v>16</v>
      </c>
      <c r="B18">
        <v>6</v>
      </c>
      <c r="C18" s="2">
        <f t="shared" si="1"/>
        <v>0.39364628371277355</v>
      </c>
      <c r="D18" s="1">
        <f t="shared" si="0"/>
        <v>2.361877702276641</v>
      </c>
    </row>
    <row r="19" spans="1:4" ht="15">
      <c r="A19">
        <v>17</v>
      </c>
      <c r="B19">
        <v>6</v>
      </c>
      <c r="C19" s="2">
        <f t="shared" si="1"/>
        <v>0.3713644185969561</v>
      </c>
      <c r="D19" s="1">
        <f t="shared" si="0"/>
        <v>2.228186511581737</v>
      </c>
    </row>
    <row r="20" spans="1:4" ht="15">
      <c r="A20">
        <v>18</v>
      </c>
      <c r="B20">
        <v>6</v>
      </c>
      <c r="C20" s="2">
        <f t="shared" si="1"/>
        <v>0.35034379112920383</v>
      </c>
      <c r="D20" s="1">
        <f t="shared" si="0"/>
        <v>2.102062746775223</v>
      </c>
    </row>
    <row r="21" spans="1:4" ht="15">
      <c r="A21">
        <v>19</v>
      </c>
      <c r="B21">
        <v>6</v>
      </c>
      <c r="C21" s="2">
        <f t="shared" si="1"/>
        <v>0.33051301049924886</v>
      </c>
      <c r="D21" s="1">
        <f t="shared" si="0"/>
        <v>1.9830780629954932</v>
      </c>
    </row>
    <row r="22" spans="1:4" ht="15">
      <c r="A22">
        <v>20</v>
      </c>
      <c r="B22">
        <v>6</v>
      </c>
      <c r="C22" s="2">
        <f t="shared" si="1"/>
        <v>0.3118047268860838</v>
      </c>
      <c r="D22" s="1">
        <f t="shared" si="0"/>
        <v>1.8708283613165029</v>
      </c>
    </row>
    <row r="23" spans="1:4" ht="15">
      <c r="A23">
        <v>21</v>
      </c>
      <c r="B23">
        <v>6</v>
      </c>
      <c r="C23" s="2">
        <f t="shared" si="1"/>
        <v>0.29415540272272056</v>
      </c>
      <c r="D23" s="1">
        <f t="shared" si="0"/>
        <v>1.7649324163363234</v>
      </c>
    </row>
    <row r="24" spans="1:4" ht="15">
      <c r="A24">
        <v>22</v>
      </c>
      <c r="B24">
        <v>6</v>
      </c>
      <c r="C24" s="2">
        <f t="shared" si="1"/>
        <v>0.2775050969082269</v>
      </c>
      <c r="D24" s="1">
        <f t="shared" si="0"/>
        <v>1.6650305814493613</v>
      </c>
    </row>
    <row r="25" spans="1:4" ht="15">
      <c r="A25">
        <v>23</v>
      </c>
      <c r="B25">
        <v>6</v>
      </c>
      <c r="C25" s="2">
        <f t="shared" si="1"/>
        <v>0.26179726123417624</v>
      </c>
      <c r="D25" s="1">
        <f t="shared" si="0"/>
        <v>1.5707835674050574</v>
      </c>
    </row>
    <row r="26" spans="1:4" ht="15">
      <c r="A26">
        <v>24</v>
      </c>
      <c r="B26">
        <v>6</v>
      </c>
      <c r="C26" s="2">
        <f t="shared" si="1"/>
        <v>0.24697854833412852</v>
      </c>
      <c r="D26" s="1">
        <f t="shared" si="0"/>
        <v>1.4818712900047712</v>
      </c>
    </row>
    <row r="27" spans="1:4" ht="15">
      <c r="A27">
        <v>25</v>
      </c>
      <c r="B27">
        <v>6</v>
      </c>
      <c r="C27" s="2">
        <f t="shared" si="1"/>
        <v>0.23299863050389483</v>
      </c>
      <c r="D27" s="1">
        <f t="shared" si="0"/>
        <v>1.397991783023369</v>
      </c>
    </row>
    <row r="28" spans="1:4" ht="15">
      <c r="A28">
        <v>25</v>
      </c>
      <c r="B28">
        <v>100</v>
      </c>
      <c r="C28" s="2">
        <f t="shared" si="1"/>
        <v>0.23299863050389483</v>
      </c>
      <c r="D28" s="1">
        <f t="shared" si="0"/>
        <v>23.299863050389483</v>
      </c>
    </row>
    <row r="29" ht="15">
      <c r="D29" s="1">
        <f>+SUM(D3:D28)</f>
        <v>99.99999999999983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Pavliha R&amp;R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Črtomir Pavliha</dc:creator>
  <cp:keywords/>
  <dc:description/>
  <cp:lastModifiedBy>Črtomir Pavliha</cp:lastModifiedBy>
  <dcterms:created xsi:type="dcterms:W3CDTF">2009-03-13T09:56:33Z</dcterms:created>
  <dcterms:modified xsi:type="dcterms:W3CDTF">2010-11-19T10:08:35Z</dcterms:modified>
  <cp:category/>
  <cp:version/>
  <cp:contentType/>
  <cp:contentStatus/>
</cp:coreProperties>
</file>